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教育学院 (2)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<sst xmlns="http://schemas.openxmlformats.org/spreadsheetml/2006/main" count="71" uniqueCount="55">
  <si>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姓名</t>
  </si>
  <si>
    <t>王芳</t>
  </si>
  <si>
    <t>高瞻</t>
  </si>
  <si>
    <t>袁佳薇</t>
  </si>
  <si>
    <t>施琳</t>
  </si>
  <si>
    <t>陈茹藴</t>
  </si>
  <si>
    <t>苏馨</t>
  </si>
  <si>
    <t>胡芳</t>
  </si>
  <si>
    <t>瞿菲菲</t>
  </si>
  <si>
    <t>李婧</t>
  </si>
  <si>
    <t>张石伟</t>
  </si>
  <si>
    <t>骆欢</t>
  </si>
  <si>
    <t>史锦萍</t>
  </si>
  <si>
    <t>蔡静</t>
  </si>
  <si>
    <t>张筱叶</t>
  </si>
  <si>
    <t>李灵悰</t>
  </si>
  <si>
    <t>杨彦琛</t>
  </si>
  <si>
    <t>吴蜜蜜</t>
  </si>
  <si>
    <t>序号</t>
  </si>
  <si>
    <t>教育学院党支部</t>
  </si>
  <si>
    <t>张可可</t>
  </si>
  <si>
    <t>张亚孟</t>
  </si>
  <si>
    <t>唐艳</t>
  </si>
  <si>
    <t>三月</t>
  </si>
  <si>
    <t>月积分</t>
  </si>
  <si>
    <t>总积分</t>
  </si>
  <si>
    <t>四月</t>
  </si>
  <si>
    <t>总积分</t>
  </si>
  <si>
    <t>月度人均积分</t>
  </si>
  <si>
    <t>五月</t>
  </si>
  <si>
    <t>六月</t>
  </si>
  <si>
    <t>七月</t>
  </si>
  <si>
    <t>八月</t>
  </si>
  <si>
    <t>根据个人总积分排名。</t>
  </si>
  <si>
    <t>九月</t>
  </si>
  <si>
    <t>十月</t>
  </si>
  <si>
    <t>许雨彤</t>
  </si>
  <si>
    <t>袁丽艳</t>
  </si>
  <si>
    <t>王久清</t>
  </si>
  <si>
    <t>叶程程</t>
  </si>
  <si>
    <t>张凌云</t>
  </si>
  <si>
    <t>储亚娴</t>
  </si>
  <si>
    <t>金佳敏</t>
  </si>
  <si>
    <t>李萱</t>
  </si>
  <si>
    <t>邬吟吟</t>
  </si>
  <si>
    <t>徐一帆</t>
  </si>
  <si>
    <t>葛倩倩</t>
  </si>
  <si>
    <t>胡倩雅</t>
  </si>
  <si>
    <t>沈逸</t>
  </si>
  <si>
    <t>张捷</t>
  </si>
  <si>
    <t>10月份在学校8个总支直属支部中月度人均积分排名第一</t>
  </si>
  <si>
    <t>十一月</t>
  </si>
  <si>
    <t>庄慧慧</t>
  </si>
  <si>
    <r>
      <rPr>
        <sz val="10"/>
        <rFont val="宋体"/>
        <family val="0"/>
      </rPr>
      <t>未激活</t>
    </r>
    <r>
      <rPr>
        <sz val="10"/>
        <rFont val="Arial"/>
        <family val="2"/>
      </rPr>
      <t xml:space="preserve"> </t>
    </r>
  </si>
  <si>
    <t>9月统计时间：10月26日-12月13日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</si>
</sst>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宋体"/>
      <family val="0"/>
    </font>
    <font>
      <b/>
      <sz val="14"/>
      <name val="微软雅黑"/>
      <family val="2"/>
    </font>
    <font>
      <b/>
      <sz val="10"/>
      <name val="微软雅黑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B4" sqref="B4:T38"/>
    </sheetView>
  </sheetViews>
  <sheetFormatPr defaultColWidth="9.140625" defaultRowHeight="12.75"/>
  <cols>
    <col min="1" max="1" width="6.140625" style="0" customWidth="1"/>
    <col min="2" max="2" width="7.8515625" style="1" customWidth="1"/>
  </cols>
  <sheetData>
    <row r="1" spans="1:18" ht="19.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0" ht="19.5" customHeight="1">
      <c r="A2" s="30" t="s">
        <v>18</v>
      </c>
      <c r="B2" s="30" t="s">
        <v>0</v>
      </c>
      <c r="C2" s="24" t="s">
        <v>23</v>
      </c>
      <c r="D2" s="25"/>
      <c r="E2" s="23" t="s">
        <v>26</v>
      </c>
      <c r="F2" s="23"/>
      <c r="G2" s="23" t="s">
        <v>29</v>
      </c>
      <c r="H2" s="23"/>
      <c r="I2" s="23" t="s">
        <v>30</v>
      </c>
      <c r="J2" s="23"/>
      <c r="K2" s="23" t="s">
        <v>31</v>
      </c>
      <c r="L2" s="23"/>
      <c r="M2" s="23" t="s">
        <v>32</v>
      </c>
      <c r="N2" s="23"/>
      <c r="O2" s="23" t="s">
        <v>34</v>
      </c>
      <c r="P2" s="23"/>
      <c r="Q2" s="23" t="s">
        <v>35</v>
      </c>
      <c r="R2" s="23"/>
      <c r="S2" s="23" t="s">
        <v>51</v>
      </c>
      <c r="T2" s="23"/>
    </row>
    <row r="3" spans="1:20" ht="15.75" customHeight="1">
      <c r="A3" s="30"/>
      <c r="B3" s="30"/>
      <c r="C3" s="6" t="s">
        <v>24</v>
      </c>
      <c r="D3" s="7" t="s">
        <v>25</v>
      </c>
      <c r="E3" s="7" t="s">
        <v>24</v>
      </c>
      <c r="F3" s="7" t="s">
        <v>25</v>
      </c>
      <c r="G3" s="9" t="s">
        <v>24</v>
      </c>
      <c r="H3" s="9" t="s">
        <v>25</v>
      </c>
      <c r="I3" s="10" t="s">
        <v>24</v>
      </c>
      <c r="J3" s="10" t="s">
        <v>25</v>
      </c>
      <c r="K3" s="12" t="s">
        <v>24</v>
      </c>
      <c r="L3" s="12" t="s">
        <v>25</v>
      </c>
      <c r="M3" s="13" t="s">
        <v>24</v>
      </c>
      <c r="N3" s="13" t="s">
        <v>25</v>
      </c>
      <c r="O3" s="15" t="s">
        <v>24</v>
      </c>
      <c r="P3" s="15" t="s">
        <v>25</v>
      </c>
      <c r="Q3" s="16" t="s">
        <v>24</v>
      </c>
      <c r="R3" s="16" t="s">
        <v>25</v>
      </c>
      <c r="S3" s="18" t="s">
        <v>24</v>
      </c>
      <c r="T3" s="18" t="s">
        <v>25</v>
      </c>
    </row>
    <row r="4" spans="1:20" ht="15.75" customHeight="1">
      <c r="A4" s="3">
        <v>1</v>
      </c>
      <c r="B4" s="4" t="s">
        <v>16</v>
      </c>
      <c r="C4" s="2"/>
      <c r="D4" s="2">
        <v>400</v>
      </c>
      <c r="E4" s="2">
        <f>F4-D4</f>
        <v>864</v>
      </c>
      <c r="F4" s="2">
        <v>1264</v>
      </c>
      <c r="G4" s="2">
        <v>1027</v>
      </c>
      <c r="H4" s="2">
        <v>2291</v>
      </c>
      <c r="I4" s="11">
        <v>1120</v>
      </c>
      <c r="J4" s="2">
        <v>3411</v>
      </c>
      <c r="K4" s="2">
        <f>L4-J4</f>
        <v>938</v>
      </c>
      <c r="L4" s="2">
        <v>4349</v>
      </c>
      <c r="M4" s="2">
        <f>N4-L4</f>
        <v>750</v>
      </c>
      <c r="N4" s="2">
        <v>5099</v>
      </c>
      <c r="O4" s="2">
        <f>P4-N4</f>
        <v>1288</v>
      </c>
      <c r="P4" s="2">
        <v>6387</v>
      </c>
      <c r="Q4" s="2">
        <f>R4-P4</f>
        <v>1084</v>
      </c>
      <c r="R4" s="2">
        <v>7471</v>
      </c>
      <c r="S4" s="2">
        <f>T4-R4</f>
        <v>1246</v>
      </c>
      <c r="T4" s="2">
        <v>8717</v>
      </c>
    </row>
    <row r="5" spans="1:20" ht="15.75" customHeight="1">
      <c r="A5" s="3">
        <v>2</v>
      </c>
      <c r="B5" s="8" t="s">
        <v>21</v>
      </c>
      <c r="C5" s="2"/>
      <c r="D5" s="2">
        <v>369</v>
      </c>
      <c r="E5" s="2">
        <f>F5-D5</f>
        <v>768</v>
      </c>
      <c r="F5" s="2">
        <v>1137</v>
      </c>
      <c r="G5" s="2">
        <v>1308</v>
      </c>
      <c r="H5" s="2">
        <v>2445</v>
      </c>
      <c r="I5" s="11">
        <v>1133</v>
      </c>
      <c r="J5" s="2">
        <v>3578</v>
      </c>
      <c r="K5" s="2">
        <f>L5-J5</f>
        <v>1019</v>
      </c>
      <c r="L5" s="2">
        <v>4597</v>
      </c>
      <c r="M5" s="2">
        <f>N5-L5</f>
        <v>695</v>
      </c>
      <c r="N5" s="2">
        <v>5292</v>
      </c>
      <c r="O5" s="2">
        <f>P5-N5</f>
        <v>681</v>
      </c>
      <c r="P5" s="2">
        <v>5973</v>
      </c>
      <c r="Q5" s="2">
        <f>R5-P5</f>
        <v>894</v>
      </c>
      <c r="R5" s="2">
        <v>6867</v>
      </c>
      <c r="S5" s="2">
        <f>T5-R5</f>
        <v>1556</v>
      </c>
      <c r="T5" s="2">
        <v>8423</v>
      </c>
    </row>
    <row r="6" spans="1:20" ht="15.75" customHeight="1">
      <c r="A6" s="3">
        <v>3</v>
      </c>
      <c r="B6" s="4" t="s">
        <v>1</v>
      </c>
      <c r="C6" s="2"/>
      <c r="D6" s="2">
        <v>491</v>
      </c>
      <c r="E6" s="2">
        <f>F6-D6</f>
        <v>762</v>
      </c>
      <c r="F6" s="2">
        <v>1253</v>
      </c>
      <c r="G6" s="2">
        <v>962</v>
      </c>
      <c r="H6" s="2">
        <v>2215</v>
      </c>
      <c r="I6" s="11">
        <v>1225</v>
      </c>
      <c r="J6" s="2">
        <v>3440</v>
      </c>
      <c r="K6" s="2">
        <f>L6-J6</f>
        <v>994</v>
      </c>
      <c r="L6" s="2">
        <v>4434</v>
      </c>
      <c r="M6" s="2">
        <f>N6-L6</f>
        <v>1117</v>
      </c>
      <c r="N6" s="2">
        <v>5551</v>
      </c>
      <c r="O6" s="2">
        <f>P6-N6</f>
        <v>905</v>
      </c>
      <c r="P6" s="2">
        <v>6456</v>
      </c>
      <c r="Q6" s="2">
        <f>R6-P6</f>
        <v>688</v>
      </c>
      <c r="R6" s="2">
        <v>7144</v>
      </c>
      <c r="S6" s="2">
        <f>T6-R6</f>
        <v>1200</v>
      </c>
      <c r="T6" s="2">
        <v>8344</v>
      </c>
    </row>
    <row r="7" spans="1:20" ht="15.75" customHeight="1">
      <c r="A7" s="3">
        <v>4</v>
      </c>
      <c r="B7" s="4" t="s">
        <v>6</v>
      </c>
      <c r="C7" s="2"/>
      <c r="D7" s="2">
        <v>8</v>
      </c>
      <c r="E7" s="2">
        <f>F7-D7</f>
        <v>124</v>
      </c>
      <c r="F7" s="2">
        <v>132</v>
      </c>
      <c r="G7" s="2">
        <v>1306</v>
      </c>
      <c r="H7" s="2">
        <v>1438</v>
      </c>
      <c r="I7" s="11">
        <v>1086</v>
      </c>
      <c r="J7" s="2">
        <v>2524</v>
      </c>
      <c r="K7" s="2">
        <f>L7-J7</f>
        <v>876</v>
      </c>
      <c r="L7" s="2">
        <v>3400</v>
      </c>
      <c r="M7" s="2">
        <f>N7-L7</f>
        <v>1208</v>
      </c>
      <c r="N7" s="2">
        <v>4608</v>
      </c>
      <c r="O7" s="2">
        <f>P7-N7</f>
        <v>969</v>
      </c>
      <c r="P7" s="2">
        <v>5577</v>
      </c>
      <c r="Q7" s="2">
        <f>R7-P7</f>
        <v>1098</v>
      </c>
      <c r="R7" s="2">
        <v>6675</v>
      </c>
      <c r="S7" s="2">
        <f>T7-R7</f>
        <v>1456</v>
      </c>
      <c r="T7" s="2">
        <v>8131</v>
      </c>
    </row>
    <row r="8" spans="1:20" ht="15.75" customHeight="1">
      <c r="A8" s="3">
        <v>5</v>
      </c>
      <c r="B8" s="4" t="s">
        <v>7</v>
      </c>
      <c r="C8" s="2"/>
      <c r="D8" s="2">
        <v>130</v>
      </c>
      <c r="E8" s="2">
        <f>F8-D8</f>
        <v>686</v>
      </c>
      <c r="F8" s="2">
        <v>816</v>
      </c>
      <c r="G8" s="2">
        <v>1141</v>
      </c>
      <c r="H8" s="2">
        <v>1957</v>
      </c>
      <c r="I8" s="11">
        <v>439</v>
      </c>
      <c r="J8" s="2">
        <v>2396</v>
      </c>
      <c r="K8" s="2">
        <f>L8-J8</f>
        <v>368</v>
      </c>
      <c r="L8" s="2">
        <v>2764</v>
      </c>
      <c r="M8" s="2">
        <f>N8-L8</f>
        <v>587</v>
      </c>
      <c r="N8" s="2">
        <v>3351</v>
      </c>
      <c r="O8" s="2">
        <f>P8-N8</f>
        <v>854</v>
      </c>
      <c r="P8" s="2">
        <v>4205</v>
      </c>
      <c r="Q8" s="2">
        <f>R8-P8</f>
        <v>852</v>
      </c>
      <c r="R8" s="2">
        <v>5057</v>
      </c>
      <c r="S8" s="2">
        <f>T8-R8</f>
        <v>1258</v>
      </c>
      <c r="T8" s="2">
        <v>6315</v>
      </c>
    </row>
    <row r="9" spans="1:20" ht="15.75" customHeight="1">
      <c r="A9" s="3">
        <v>6</v>
      </c>
      <c r="B9" s="4" t="s">
        <v>4</v>
      </c>
      <c r="C9" s="2"/>
      <c r="D9" s="2">
        <v>6</v>
      </c>
      <c r="E9" s="2">
        <f>F9-D9</f>
        <v>119</v>
      </c>
      <c r="F9" s="2">
        <v>125</v>
      </c>
      <c r="G9" s="2">
        <v>995</v>
      </c>
      <c r="H9" s="2">
        <v>1120</v>
      </c>
      <c r="I9" s="11">
        <v>771</v>
      </c>
      <c r="J9" s="2">
        <v>1891</v>
      </c>
      <c r="K9" s="2">
        <f>L9-J9</f>
        <v>665</v>
      </c>
      <c r="L9" s="2">
        <v>2556</v>
      </c>
      <c r="M9" s="2">
        <f>N9-L9</f>
        <v>484</v>
      </c>
      <c r="N9" s="2">
        <v>3040</v>
      </c>
      <c r="O9" s="2">
        <f>P9-N9</f>
        <v>820</v>
      </c>
      <c r="P9" s="2">
        <v>3860</v>
      </c>
      <c r="Q9" s="2">
        <f>R9-P9</f>
        <v>774</v>
      </c>
      <c r="R9" s="2">
        <v>4634</v>
      </c>
      <c r="S9" s="2">
        <f>T9-R9</f>
        <v>1018</v>
      </c>
      <c r="T9" s="2">
        <v>5652</v>
      </c>
    </row>
    <row r="10" spans="1:20" ht="15.75" customHeight="1">
      <c r="A10" s="3">
        <v>7</v>
      </c>
      <c r="B10" s="4" t="s">
        <v>15</v>
      </c>
      <c r="C10" s="2"/>
      <c r="D10" s="2">
        <v>5</v>
      </c>
      <c r="E10" s="2">
        <f>F10-D10</f>
        <v>155</v>
      </c>
      <c r="F10" s="2">
        <v>160</v>
      </c>
      <c r="G10" s="2">
        <v>311</v>
      </c>
      <c r="H10" s="2">
        <v>471</v>
      </c>
      <c r="I10" s="11">
        <v>187</v>
      </c>
      <c r="J10" s="2">
        <v>658</v>
      </c>
      <c r="K10" s="2">
        <f>L10-J10</f>
        <v>97</v>
      </c>
      <c r="L10" s="2">
        <v>755</v>
      </c>
      <c r="M10" s="2">
        <f>N10-L10</f>
        <v>0</v>
      </c>
      <c r="N10" s="2">
        <v>755</v>
      </c>
      <c r="O10" s="2">
        <f>P10-N10</f>
        <v>1359</v>
      </c>
      <c r="P10" s="2">
        <v>2114</v>
      </c>
      <c r="Q10" s="2">
        <f>R10-P10</f>
        <v>1495</v>
      </c>
      <c r="R10" s="2">
        <v>3609</v>
      </c>
      <c r="S10" s="2">
        <f>T10-R10</f>
        <v>2028</v>
      </c>
      <c r="T10" s="2">
        <v>5637</v>
      </c>
    </row>
    <row r="11" spans="1:20" ht="15.75" customHeight="1">
      <c r="A11" s="3">
        <v>8</v>
      </c>
      <c r="B11" s="4" t="s">
        <v>9</v>
      </c>
      <c r="C11" s="2"/>
      <c r="D11" s="2">
        <v>444</v>
      </c>
      <c r="E11" s="2">
        <f>F11-D11</f>
        <v>574</v>
      </c>
      <c r="F11" s="2">
        <v>1018</v>
      </c>
      <c r="G11" s="2">
        <v>1053</v>
      </c>
      <c r="H11" s="2">
        <v>2071</v>
      </c>
      <c r="I11" s="11">
        <v>475</v>
      </c>
      <c r="J11" s="2">
        <v>2546</v>
      </c>
      <c r="K11" s="2">
        <f>L11-J11</f>
        <v>151</v>
      </c>
      <c r="L11" s="2">
        <v>2697</v>
      </c>
      <c r="M11" s="2">
        <f>N11-L11</f>
        <v>692</v>
      </c>
      <c r="N11" s="2">
        <v>3389</v>
      </c>
      <c r="O11" s="2">
        <f>P11-N11</f>
        <v>760</v>
      </c>
      <c r="P11" s="2">
        <v>4149</v>
      </c>
      <c r="Q11" s="2">
        <f>R11-P11</f>
        <v>627</v>
      </c>
      <c r="R11" s="2">
        <v>4776</v>
      </c>
      <c r="S11" s="2">
        <f>T11-R11</f>
        <v>696</v>
      </c>
      <c r="T11" s="2">
        <v>5472</v>
      </c>
    </row>
    <row r="12" spans="1:20" ht="15.75" customHeight="1">
      <c r="A12" s="3">
        <v>9</v>
      </c>
      <c r="B12" s="4" t="s">
        <v>5</v>
      </c>
      <c r="C12" s="2"/>
      <c r="D12" s="2">
        <v>23</v>
      </c>
      <c r="E12" s="2">
        <f>F12-D12</f>
        <v>180</v>
      </c>
      <c r="F12" s="2">
        <v>203</v>
      </c>
      <c r="G12" s="2">
        <v>1198</v>
      </c>
      <c r="H12" s="2">
        <v>1401</v>
      </c>
      <c r="I12" s="11">
        <v>1047</v>
      </c>
      <c r="J12" s="2">
        <v>2448</v>
      </c>
      <c r="K12" s="2">
        <f>L12-J12</f>
        <v>933</v>
      </c>
      <c r="L12" s="2">
        <v>3381</v>
      </c>
      <c r="M12" s="2">
        <f>N12-L12</f>
        <v>744</v>
      </c>
      <c r="N12" s="2">
        <v>4125</v>
      </c>
      <c r="O12" s="2">
        <f>P12-N12</f>
        <v>551</v>
      </c>
      <c r="P12" s="2">
        <v>4676</v>
      </c>
      <c r="Q12" s="2">
        <f>R12-P12</f>
        <v>262</v>
      </c>
      <c r="R12" s="2">
        <v>4938</v>
      </c>
      <c r="S12" s="2">
        <f>T12-R12</f>
        <v>99</v>
      </c>
      <c r="T12" s="2">
        <v>5037</v>
      </c>
    </row>
    <row r="13" spans="1:20" ht="15.75" customHeight="1">
      <c r="A13" s="3">
        <v>10</v>
      </c>
      <c r="B13" s="4" t="s">
        <v>17</v>
      </c>
      <c r="C13" s="2"/>
      <c r="D13" s="2">
        <v>627</v>
      </c>
      <c r="E13" s="2">
        <f>F13-D13</f>
        <v>105</v>
      </c>
      <c r="F13" s="2">
        <v>732</v>
      </c>
      <c r="G13" s="2">
        <v>1113</v>
      </c>
      <c r="H13" s="2">
        <v>1845</v>
      </c>
      <c r="I13" s="11">
        <v>827</v>
      </c>
      <c r="J13" s="2">
        <v>2672</v>
      </c>
      <c r="K13" s="2">
        <f>L13-J13</f>
        <v>549</v>
      </c>
      <c r="L13" s="2">
        <v>3221</v>
      </c>
      <c r="M13" s="2">
        <f>N13-L13</f>
        <v>272</v>
      </c>
      <c r="N13" s="2">
        <v>3493</v>
      </c>
      <c r="O13" s="2">
        <f>P13-N13</f>
        <v>982</v>
      </c>
      <c r="P13" s="2">
        <v>4475</v>
      </c>
      <c r="Q13" s="2">
        <f>R13-P13</f>
        <v>468</v>
      </c>
      <c r="R13" s="2">
        <v>4943</v>
      </c>
      <c r="S13" s="2">
        <f>T13-R13</f>
        <v>0</v>
      </c>
      <c r="T13" s="2">
        <v>4943</v>
      </c>
    </row>
    <row r="14" spans="1:20" ht="15.75" customHeight="1">
      <c r="A14" s="3">
        <v>11</v>
      </c>
      <c r="B14" s="17" t="s">
        <v>36</v>
      </c>
      <c r="C14" s="2"/>
      <c r="D14" s="2"/>
      <c r="E14" s="2"/>
      <c r="F14" s="2"/>
      <c r="G14" s="2"/>
      <c r="H14" s="2"/>
      <c r="I14" s="11"/>
      <c r="J14" s="2"/>
      <c r="K14" s="2"/>
      <c r="L14" s="2"/>
      <c r="M14" s="2"/>
      <c r="N14" s="2"/>
      <c r="O14" s="2"/>
      <c r="P14" s="2"/>
      <c r="Q14" s="2">
        <f>R14-P14</f>
        <v>3599</v>
      </c>
      <c r="R14" s="2">
        <v>3599</v>
      </c>
      <c r="S14" s="2">
        <f>T14-R14</f>
        <v>1134</v>
      </c>
      <c r="T14" s="2">
        <v>4733</v>
      </c>
    </row>
    <row r="15" spans="1:20" ht="15.75" customHeight="1">
      <c r="A15" s="3">
        <v>12</v>
      </c>
      <c r="B15" s="8" t="s">
        <v>20</v>
      </c>
      <c r="C15" s="2"/>
      <c r="D15" s="2">
        <v>23</v>
      </c>
      <c r="E15" s="2">
        <f>F15-D15</f>
        <v>84</v>
      </c>
      <c r="F15" s="2">
        <v>107</v>
      </c>
      <c r="G15" s="2">
        <v>931</v>
      </c>
      <c r="H15" s="2">
        <v>1038</v>
      </c>
      <c r="I15" s="11">
        <v>640</v>
      </c>
      <c r="J15" s="2">
        <v>1678</v>
      </c>
      <c r="K15" s="2">
        <f>L15-J15</f>
        <v>467</v>
      </c>
      <c r="L15" s="2">
        <v>2145</v>
      </c>
      <c r="M15" s="2">
        <f>N15-L15</f>
        <v>635</v>
      </c>
      <c r="N15" s="2">
        <v>2780</v>
      </c>
      <c r="O15" s="2">
        <f>P15-N15</f>
        <v>399</v>
      </c>
      <c r="P15" s="2">
        <v>3179</v>
      </c>
      <c r="Q15" s="2">
        <f>R15-P15</f>
        <v>496</v>
      </c>
      <c r="R15" s="2">
        <v>3675</v>
      </c>
      <c r="S15" s="2">
        <f>T15-R15</f>
        <v>969</v>
      </c>
      <c r="T15" s="2">
        <v>4644</v>
      </c>
    </row>
    <row r="16" spans="1:20" ht="15.75" customHeight="1">
      <c r="A16" s="3">
        <v>13</v>
      </c>
      <c r="B16" s="4" t="s">
        <v>12</v>
      </c>
      <c r="C16" s="2"/>
      <c r="D16" s="2">
        <v>9</v>
      </c>
      <c r="E16" s="2">
        <f>F16-D16</f>
        <v>247</v>
      </c>
      <c r="F16" s="2">
        <v>256</v>
      </c>
      <c r="G16" s="2">
        <v>884</v>
      </c>
      <c r="H16" s="2">
        <v>1140</v>
      </c>
      <c r="I16" s="11">
        <v>853</v>
      </c>
      <c r="J16" s="2">
        <v>1993</v>
      </c>
      <c r="K16" s="2">
        <f>L16-J16</f>
        <v>614</v>
      </c>
      <c r="L16" s="2">
        <v>2607</v>
      </c>
      <c r="M16" s="2">
        <f>N16-L16</f>
        <v>499</v>
      </c>
      <c r="N16" s="2">
        <v>3106</v>
      </c>
      <c r="O16" s="2">
        <f>P16-N16</f>
        <v>409</v>
      </c>
      <c r="P16" s="2">
        <v>3515</v>
      </c>
      <c r="Q16" s="2">
        <f>R16-P16</f>
        <v>444</v>
      </c>
      <c r="R16" s="2">
        <v>3959</v>
      </c>
      <c r="S16" s="2">
        <f>T16-R16</f>
        <v>382</v>
      </c>
      <c r="T16" s="2">
        <v>4341</v>
      </c>
    </row>
    <row r="17" spans="1:20" ht="15.75" customHeight="1">
      <c r="A17" s="3">
        <v>14</v>
      </c>
      <c r="B17" s="4" t="s">
        <v>14</v>
      </c>
      <c r="C17" s="2"/>
      <c r="D17" s="2">
        <v>43</v>
      </c>
      <c r="E17" s="2">
        <f>F17-D17</f>
        <v>359</v>
      </c>
      <c r="F17" s="2">
        <v>402</v>
      </c>
      <c r="G17" s="2">
        <v>592</v>
      </c>
      <c r="H17" s="2">
        <v>994</v>
      </c>
      <c r="I17" s="11">
        <v>957</v>
      </c>
      <c r="J17" s="2">
        <v>1951</v>
      </c>
      <c r="K17" s="2">
        <f>L17-J17</f>
        <v>763</v>
      </c>
      <c r="L17" s="2">
        <v>2714</v>
      </c>
      <c r="M17" s="2">
        <f>N17-L17</f>
        <v>381</v>
      </c>
      <c r="N17" s="2">
        <v>3095</v>
      </c>
      <c r="O17" s="2">
        <f>P17-N17</f>
        <v>319</v>
      </c>
      <c r="P17" s="2">
        <v>3414</v>
      </c>
      <c r="Q17" s="2">
        <f>R17-P17</f>
        <v>290</v>
      </c>
      <c r="R17" s="2">
        <v>3704</v>
      </c>
      <c r="S17" s="2">
        <f>T17-R17</f>
        <v>318</v>
      </c>
      <c r="T17" s="2">
        <v>4022</v>
      </c>
    </row>
    <row r="18" spans="1:20" ht="15.75" customHeight="1">
      <c r="A18" s="3">
        <v>15</v>
      </c>
      <c r="B18" s="4" t="s">
        <v>10</v>
      </c>
      <c r="C18" s="2"/>
      <c r="D18" s="2">
        <v>65</v>
      </c>
      <c r="E18" s="2">
        <f>F18-D18</f>
        <v>183</v>
      </c>
      <c r="F18" s="2">
        <v>248</v>
      </c>
      <c r="G18" s="2">
        <v>907</v>
      </c>
      <c r="H18" s="2">
        <v>1155</v>
      </c>
      <c r="I18" s="11">
        <v>871</v>
      </c>
      <c r="J18" s="2">
        <v>2026</v>
      </c>
      <c r="K18" s="2">
        <f>L18-J18</f>
        <v>335</v>
      </c>
      <c r="L18" s="2">
        <v>2361</v>
      </c>
      <c r="M18" s="2">
        <f>N18-L18</f>
        <v>122</v>
      </c>
      <c r="N18" s="2">
        <v>2483</v>
      </c>
      <c r="O18" s="2">
        <f>P18-N18</f>
        <v>506</v>
      </c>
      <c r="P18" s="2">
        <v>2989</v>
      </c>
      <c r="Q18" s="2">
        <f>R18-P18</f>
        <v>308</v>
      </c>
      <c r="R18" s="2">
        <v>3297</v>
      </c>
      <c r="S18" s="2">
        <f>T18-R18</f>
        <v>539</v>
      </c>
      <c r="T18" s="2">
        <v>3836</v>
      </c>
    </row>
    <row r="19" spans="1:20" ht="15.75" customHeight="1">
      <c r="A19" s="3">
        <v>16</v>
      </c>
      <c r="B19" s="17" t="s">
        <v>39</v>
      </c>
      <c r="C19" s="2"/>
      <c r="D19" s="2"/>
      <c r="E19" s="2"/>
      <c r="F19" s="2"/>
      <c r="G19" s="2"/>
      <c r="H19" s="2"/>
      <c r="I19" s="11"/>
      <c r="J19" s="2"/>
      <c r="K19" s="2"/>
      <c r="L19" s="2"/>
      <c r="M19" s="2"/>
      <c r="N19" s="2"/>
      <c r="O19" s="2"/>
      <c r="P19" s="2"/>
      <c r="Q19" s="2">
        <f>R19-P19</f>
        <v>1977</v>
      </c>
      <c r="R19" s="2">
        <v>1977</v>
      </c>
      <c r="S19" s="2">
        <f>T19-R19</f>
        <v>1280</v>
      </c>
      <c r="T19" s="2">
        <v>3257</v>
      </c>
    </row>
    <row r="20" spans="1:20" ht="15.75" customHeight="1">
      <c r="A20" s="3">
        <v>17</v>
      </c>
      <c r="B20" s="4" t="s">
        <v>8</v>
      </c>
      <c r="C20" s="2"/>
      <c r="D20" s="2">
        <v>36</v>
      </c>
      <c r="E20" s="2">
        <f>F20-D20</f>
        <v>23</v>
      </c>
      <c r="F20" s="2">
        <v>59</v>
      </c>
      <c r="G20" s="2">
        <v>925</v>
      </c>
      <c r="H20" s="2">
        <v>984</v>
      </c>
      <c r="I20" s="11">
        <v>728</v>
      </c>
      <c r="J20" s="2">
        <v>1712</v>
      </c>
      <c r="K20" s="2">
        <f>L20-J20</f>
        <v>427</v>
      </c>
      <c r="L20" s="2">
        <v>2139</v>
      </c>
      <c r="M20" s="2">
        <f>N20-L20</f>
        <v>14</v>
      </c>
      <c r="N20" s="2">
        <v>2153</v>
      </c>
      <c r="O20" s="2">
        <f>P20-N20</f>
        <v>615</v>
      </c>
      <c r="P20" s="2">
        <v>2768</v>
      </c>
      <c r="Q20" s="2">
        <f>R20-P20</f>
        <v>325</v>
      </c>
      <c r="R20" s="2">
        <v>3093</v>
      </c>
      <c r="S20" s="2">
        <f>T20-R20</f>
        <v>45</v>
      </c>
      <c r="T20" s="2">
        <v>3138</v>
      </c>
    </row>
    <row r="21" spans="1:20" ht="15.75" customHeight="1">
      <c r="A21" s="3">
        <v>18</v>
      </c>
      <c r="B21" s="4" t="s">
        <v>11</v>
      </c>
      <c r="C21" s="2"/>
      <c r="D21" s="2">
        <v>253</v>
      </c>
      <c r="E21" s="2">
        <f>F21-D21</f>
        <v>167</v>
      </c>
      <c r="F21" s="2">
        <v>420</v>
      </c>
      <c r="G21" s="2">
        <v>949</v>
      </c>
      <c r="H21" s="2">
        <v>1369</v>
      </c>
      <c r="I21" s="11">
        <v>627</v>
      </c>
      <c r="J21" s="2">
        <v>1996</v>
      </c>
      <c r="K21" s="2">
        <f>L21-J21</f>
        <v>295</v>
      </c>
      <c r="L21" s="2">
        <v>2291</v>
      </c>
      <c r="M21" s="2">
        <f>N21-L21</f>
        <v>180</v>
      </c>
      <c r="N21" s="2">
        <v>2471</v>
      </c>
      <c r="O21" s="2">
        <f>P21-N21</f>
        <v>442</v>
      </c>
      <c r="P21" s="2">
        <v>2913</v>
      </c>
      <c r="Q21" s="2">
        <f>R21-P21</f>
        <v>0</v>
      </c>
      <c r="R21" s="2">
        <v>2913</v>
      </c>
      <c r="S21" s="2">
        <f>T21-R21</f>
        <v>12</v>
      </c>
      <c r="T21" s="2">
        <v>2925</v>
      </c>
    </row>
    <row r="22" spans="1:20" ht="15.75" customHeight="1">
      <c r="A22" s="3">
        <v>19</v>
      </c>
      <c r="B22" s="17" t="s">
        <v>37</v>
      </c>
      <c r="C22" s="2"/>
      <c r="D22" s="2"/>
      <c r="E22" s="2"/>
      <c r="F22" s="2"/>
      <c r="G22" s="2"/>
      <c r="H22" s="2"/>
      <c r="I22" s="11"/>
      <c r="J22" s="2"/>
      <c r="K22" s="2"/>
      <c r="L22" s="2"/>
      <c r="M22" s="2"/>
      <c r="N22" s="2"/>
      <c r="O22" s="2"/>
      <c r="P22" s="2"/>
      <c r="Q22" s="2">
        <f>R22-P22</f>
        <v>2640</v>
      </c>
      <c r="R22" s="2">
        <v>2640</v>
      </c>
      <c r="S22" s="2">
        <f>T22-R22</f>
        <v>163</v>
      </c>
      <c r="T22" s="2">
        <v>2803</v>
      </c>
    </row>
    <row r="23" spans="1:20" ht="15.75" customHeight="1">
      <c r="A23" s="3">
        <v>20</v>
      </c>
      <c r="B23" s="4" t="s">
        <v>13</v>
      </c>
      <c r="C23" s="2"/>
      <c r="D23" s="2">
        <v>164</v>
      </c>
      <c r="E23" s="2">
        <f>F23-D23</f>
        <v>251</v>
      </c>
      <c r="F23" s="2">
        <v>415</v>
      </c>
      <c r="G23" s="2">
        <v>765</v>
      </c>
      <c r="H23" s="2">
        <v>1180</v>
      </c>
      <c r="I23" s="11">
        <v>317</v>
      </c>
      <c r="J23" s="2">
        <v>1497</v>
      </c>
      <c r="K23" s="2">
        <f>L23-J23</f>
        <v>1</v>
      </c>
      <c r="L23" s="2">
        <v>1498</v>
      </c>
      <c r="M23" s="2">
        <f>N23-L23</f>
        <v>2</v>
      </c>
      <c r="N23" s="2">
        <v>1500</v>
      </c>
      <c r="O23" s="2">
        <f>P23-N23</f>
        <v>285</v>
      </c>
      <c r="P23" s="2">
        <v>1785</v>
      </c>
      <c r="Q23" s="2">
        <f>R23-P23</f>
        <v>181</v>
      </c>
      <c r="R23" s="2">
        <v>1966</v>
      </c>
      <c r="S23" s="2">
        <f>T23-R23</f>
        <v>678</v>
      </c>
      <c r="T23" s="2">
        <v>2644</v>
      </c>
    </row>
    <row r="24" spans="1:20" ht="15.75" customHeight="1">
      <c r="A24" s="3">
        <v>21</v>
      </c>
      <c r="B24" s="17" t="s">
        <v>38</v>
      </c>
      <c r="C24" s="2"/>
      <c r="D24" s="2"/>
      <c r="E24" s="2"/>
      <c r="F24" s="2"/>
      <c r="G24" s="2"/>
      <c r="H24" s="2"/>
      <c r="I24" s="11"/>
      <c r="J24" s="2"/>
      <c r="K24" s="2"/>
      <c r="L24" s="2"/>
      <c r="M24" s="2"/>
      <c r="N24" s="2"/>
      <c r="O24" s="2"/>
      <c r="P24" s="2"/>
      <c r="Q24" s="2">
        <f>R24-P24</f>
        <v>2025</v>
      </c>
      <c r="R24" s="2">
        <v>2025</v>
      </c>
      <c r="S24" s="2">
        <f>T24-R24</f>
        <v>274</v>
      </c>
      <c r="T24" s="2">
        <v>2299</v>
      </c>
    </row>
    <row r="25" spans="1:20" ht="15.75" customHeight="1">
      <c r="A25" s="3">
        <v>1651</v>
      </c>
      <c r="B25" s="17" t="s">
        <v>41</v>
      </c>
      <c r="C25" s="2"/>
      <c r="D25" s="2"/>
      <c r="E25" s="2"/>
      <c r="F25" s="2"/>
      <c r="G25" s="2"/>
      <c r="H25" s="2"/>
      <c r="I25" s="11"/>
      <c r="J25" s="2"/>
      <c r="K25" s="2"/>
      <c r="L25" s="2"/>
      <c r="M25" s="2"/>
      <c r="N25" s="2"/>
      <c r="O25" s="2"/>
      <c r="P25" s="2"/>
      <c r="Q25" s="2">
        <f>R25-P25</f>
        <v>1552</v>
      </c>
      <c r="R25" s="2">
        <v>1552</v>
      </c>
      <c r="S25" s="2">
        <f>T25-R25</f>
        <v>170</v>
      </c>
      <c r="T25" s="2">
        <v>1722</v>
      </c>
    </row>
    <row r="26" spans="1:20" ht="15.75" customHeight="1">
      <c r="A26" s="3">
        <v>23</v>
      </c>
      <c r="B26" s="17" t="s">
        <v>40</v>
      </c>
      <c r="C26" s="2"/>
      <c r="D26" s="2"/>
      <c r="E26" s="2"/>
      <c r="F26" s="2"/>
      <c r="G26" s="2"/>
      <c r="H26" s="2"/>
      <c r="I26" s="11"/>
      <c r="J26" s="2"/>
      <c r="K26" s="2"/>
      <c r="L26" s="2"/>
      <c r="M26" s="2"/>
      <c r="N26" s="2"/>
      <c r="O26" s="2"/>
      <c r="P26" s="2"/>
      <c r="Q26" s="2">
        <f>R26-P26</f>
        <v>1619</v>
      </c>
      <c r="R26" s="2">
        <v>1619</v>
      </c>
      <c r="S26" s="2">
        <f>T26-R26</f>
        <v>32</v>
      </c>
      <c r="T26" s="2">
        <v>1651</v>
      </c>
    </row>
    <row r="27" spans="1:20" ht="15.75" customHeight="1">
      <c r="A27" s="3">
        <v>24</v>
      </c>
      <c r="B27" s="4" t="s">
        <v>2</v>
      </c>
      <c r="C27" s="2"/>
      <c r="D27" s="2">
        <v>43</v>
      </c>
      <c r="E27" s="2">
        <f>F27-D27</f>
        <v>171</v>
      </c>
      <c r="F27" s="2">
        <v>214</v>
      </c>
      <c r="G27" s="2">
        <v>420</v>
      </c>
      <c r="H27" s="2">
        <v>634</v>
      </c>
      <c r="I27" s="11">
        <v>371</v>
      </c>
      <c r="J27" s="2">
        <v>1005</v>
      </c>
      <c r="K27" s="2">
        <f>L27-J27</f>
        <v>54</v>
      </c>
      <c r="L27" s="2">
        <v>1059</v>
      </c>
      <c r="M27" s="2">
        <f>N27-L27</f>
        <v>58</v>
      </c>
      <c r="N27" s="2">
        <v>1117</v>
      </c>
      <c r="O27" s="2">
        <f>P27-N27</f>
        <v>81</v>
      </c>
      <c r="P27" s="2">
        <v>1198</v>
      </c>
      <c r="Q27" s="2">
        <f>R27-P27</f>
        <v>0</v>
      </c>
      <c r="R27" s="2">
        <v>1198</v>
      </c>
      <c r="S27" s="2">
        <f>T27-R27</f>
        <v>0</v>
      </c>
      <c r="T27" s="2">
        <v>1198</v>
      </c>
    </row>
    <row r="28" spans="1:20" ht="15.75" customHeight="1">
      <c r="A28" s="3">
        <v>25</v>
      </c>
      <c r="B28" s="8" t="s">
        <v>22</v>
      </c>
      <c r="C28" s="2"/>
      <c r="D28" s="2">
        <v>11</v>
      </c>
      <c r="E28" s="2">
        <f>F28-D28</f>
        <v>392</v>
      </c>
      <c r="F28" s="2">
        <v>403</v>
      </c>
      <c r="G28" s="2">
        <v>408</v>
      </c>
      <c r="H28" s="2">
        <v>811</v>
      </c>
      <c r="I28" s="11">
        <v>318</v>
      </c>
      <c r="J28" s="2">
        <v>1129</v>
      </c>
      <c r="K28" s="2">
        <f>L28-J28</f>
        <v>1</v>
      </c>
      <c r="L28" s="2">
        <v>1130</v>
      </c>
      <c r="M28" s="2">
        <f>N28-L28</f>
        <v>2</v>
      </c>
      <c r="N28" s="2">
        <v>1132</v>
      </c>
      <c r="O28" s="2">
        <f>P28-N28</f>
        <v>10</v>
      </c>
      <c r="P28" s="2">
        <v>1142</v>
      </c>
      <c r="Q28" s="2">
        <f>R28-P28</f>
        <v>0</v>
      </c>
      <c r="R28" s="2">
        <v>1142</v>
      </c>
      <c r="S28" s="2">
        <f>T28-R28</f>
        <v>0</v>
      </c>
      <c r="T28" s="2">
        <v>1142</v>
      </c>
    </row>
    <row r="29" spans="1:20" ht="15.75" customHeight="1">
      <c r="A29" s="3">
        <v>26</v>
      </c>
      <c r="B29" s="17" t="s">
        <v>48</v>
      </c>
      <c r="C29" s="2"/>
      <c r="D29" s="2"/>
      <c r="E29" s="2"/>
      <c r="F29" s="2"/>
      <c r="G29" s="2"/>
      <c r="H29" s="2"/>
      <c r="I29" s="11"/>
      <c r="J29" s="2"/>
      <c r="K29" s="2"/>
      <c r="L29" s="2"/>
      <c r="M29" s="2"/>
      <c r="N29" s="2"/>
      <c r="O29" s="2"/>
      <c r="P29" s="2"/>
      <c r="Q29" s="2">
        <f>R29-P29</f>
        <v>926</v>
      </c>
      <c r="R29" s="2">
        <v>926</v>
      </c>
      <c r="S29" s="2">
        <f>T29-R29</f>
        <v>20</v>
      </c>
      <c r="T29" s="2">
        <v>946</v>
      </c>
    </row>
    <row r="30" spans="1:20" ht="15.75" customHeight="1">
      <c r="A30" s="3">
        <v>27</v>
      </c>
      <c r="B30" s="17" t="s">
        <v>43</v>
      </c>
      <c r="C30" s="2"/>
      <c r="D30" s="2"/>
      <c r="E30" s="2"/>
      <c r="F30" s="2"/>
      <c r="G30" s="2"/>
      <c r="H30" s="2"/>
      <c r="I30" s="11"/>
      <c r="J30" s="2"/>
      <c r="K30" s="2"/>
      <c r="L30" s="2"/>
      <c r="M30" s="2"/>
      <c r="N30" s="2"/>
      <c r="O30" s="2"/>
      <c r="P30" s="2"/>
      <c r="Q30" s="2">
        <f>R30-P30</f>
        <v>816</v>
      </c>
      <c r="R30" s="2">
        <v>816</v>
      </c>
      <c r="S30" s="2">
        <f>T30-R30</f>
        <v>47</v>
      </c>
      <c r="T30" s="2">
        <v>863</v>
      </c>
    </row>
    <row r="31" spans="1:20" ht="15.75" customHeight="1">
      <c r="A31" s="3">
        <v>28</v>
      </c>
      <c r="B31" s="17" t="s">
        <v>42</v>
      </c>
      <c r="C31" s="2"/>
      <c r="D31" s="2"/>
      <c r="E31" s="2"/>
      <c r="F31" s="2"/>
      <c r="G31" s="2"/>
      <c r="H31" s="2"/>
      <c r="I31" s="11"/>
      <c r="J31" s="2"/>
      <c r="K31" s="2"/>
      <c r="L31" s="2"/>
      <c r="M31" s="2"/>
      <c r="N31" s="2"/>
      <c r="O31" s="2"/>
      <c r="P31" s="2"/>
      <c r="Q31" s="2">
        <f>R31-P31</f>
        <v>821</v>
      </c>
      <c r="R31" s="2">
        <v>821</v>
      </c>
      <c r="S31" s="2">
        <f>T31-R31</f>
        <v>13</v>
      </c>
      <c r="T31" s="2">
        <v>834</v>
      </c>
    </row>
    <row r="32" spans="1:20" ht="15.75" customHeight="1">
      <c r="A32" s="3">
        <v>29</v>
      </c>
      <c r="B32" s="17" t="s">
        <v>49</v>
      </c>
      <c r="C32" s="2"/>
      <c r="D32" s="2"/>
      <c r="E32" s="2"/>
      <c r="F32" s="2"/>
      <c r="G32" s="2"/>
      <c r="H32" s="2"/>
      <c r="I32" s="11"/>
      <c r="J32" s="2"/>
      <c r="K32" s="2"/>
      <c r="L32" s="2"/>
      <c r="M32" s="2"/>
      <c r="N32" s="2"/>
      <c r="O32" s="2"/>
      <c r="P32" s="2"/>
      <c r="Q32" s="2">
        <f>R32-P32</f>
        <v>487</v>
      </c>
      <c r="R32" s="2">
        <v>487</v>
      </c>
      <c r="S32" s="2">
        <f>T32-R32</f>
        <v>41</v>
      </c>
      <c r="T32" s="2">
        <v>528</v>
      </c>
    </row>
    <row r="33" spans="1:20" ht="15.75" customHeight="1">
      <c r="A33" s="3">
        <v>30</v>
      </c>
      <c r="B33" s="17" t="s">
        <v>44</v>
      </c>
      <c r="C33" s="2"/>
      <c r="D33" s="2"/>
      <c r="E33" s="2"/>
      <c r="F33" s="2"/>
      <c r="G33" s="2"/>
      <c r="H33" s="2"/>
      <c r="I33" s="11"/>
      <c r="J33" s="2"/>
      <c r="K33" s="2"/>
      <c r="L33" s="2"/>
      <c r="M33" s="2"/>
      <c r="N33" s="2"/>
      <c r="O33" s="2"/>
      <c r="P33" s="2"/>
      <c r="Q33" s="2">
        <f>R33-P33</f>
        <v>449</v>
      </c>
      <c r="R33" s="2">
        <v>449</v>
      </c>
      <c r="S33" s="2">
        <f>T33-R33</f>
        <v>24</v>
      </c>
      <c r="T33" s="2">
        <v>473</v>
      </c>
    </row>
    <row r="34" spans="1:20" ht="15.75" customHeight="1">
      <c r="A34" s="3">
        <v>31</v>
      </c>
      <c r="B34" s="17" t="s">
        <v>45</v>
      </c>
      <c r="C34" s="2"/>
      <c r="D34" s="2"/>
      <c r="E34" s="2"/>
      <c r="F34" s="2"/>
      <c r="G34" s="2"/>
      <c r="H34" s="2"/>
      <c r="I34" s="11"/>
      <c r="J34" s="2"/>
      <c r="K34" s="2"/>
      <c r="L34" s="2"/>
      <c r="M34" s="2"/>
      <c r="N34" s="2"/>
      <c r="O34" s="2"/>
      <c r="P34" s="2"/>
      <c r="Q34" s="2">
        <f>R34-P34</f>
        <v>15</v>
      </c>
      <c r="R34" s="2">
        <v>15</v>
      </c>
      <c r="S34" s="2">
        <f>T34-R34</f>
        <v>403</v>
      </c>
      <c r="T34" s="2">
        <v>418</v>
      </c>
    </row>
    <row r="35" spans="1:20" ht="15.75" customHeight="1">
      <c r="A35" s="3">
        <v>32</v>
      </c>
      <c r="B35" s="4" t="s">
        <v>3</v>
      </c>
      <c r="C35" s="2"/>
      <c r="D35" s="2">
        <v>6</v>
      </c>
      <c r="E35" s="2">
        <f>F35-D35</f>
        <v>38</v>
      </c>
      <c r="F35" s="2">
        <v>44</v>
      </c>
      <c r="G35" s="2">
        <v>60</v>
      </c>
      <c r="H35" s="2">
        <v>104</v>
      </c>
      <c r="I35" s="11">
        <v>26</v>
      </c>
      <c r="J35" s="2">
        <v>130</v>
      </c>
      <c r="K35" s="2">
        <f>L35-J35</f>
        <v>7</v>
      </c>
      <c r="L35" s="2">
        <v>137</v>
      </c>
      <c r="M35" s="2">
        <f>N35-L35</f>
        <v>22</v>
      </c>
      <c r="N35" s="2">
        <v>159</v>
      </c>
      <c r="O35" s="2">
        <f>P35-N35</f>
        <v>46</v>
      </c>
      <c r="P35" s="2">
        <v>205</v>
      </c>
      <c r="Q35" s="2">
        <f>R35-P35</f>
        <v>31</v>
      </c>
      <c r="R35" s="2">
        <v>236</v>
      </c>
      <c r="S35" s="2">
        <f>T35-R35</f>
        <v>51</v>
      </c>
      <c r="T35" s="2">
        <v>287</v>
      </c>
    </row>
    <row r="36" spans="1:20" ht="15.75" customHeight="1">
      <c r="A36" s="3">
        <v>33</v>
      </c>
      <c r="B36" s="17" t="s">
        <v>46</v>
      </c>
      <c r="C36" s="2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>
        <f>R36-P36</f>
        <v>11</v>
      </c>
      <c r="R36" s="2">
        <v>11</v>
      </c>
      <c r="S36" s="2">
        <f>T36-R36</f>
        <v>0</v>
      </c>
      <c r="T36" s="2">
        <v>11</v>
      </c>
    </row>
    <row r="37" spans="1:20" ht="15.75" customHeight="1">
      <c r="A37" s="3"/>
      <c r="B37" s="17" t="s">
        <v>47</v>
      </c>
      <c r="C37" s="2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>
        <f>R37-P37</f>
        <v>6</v>
      </c>
      <c r="R37" s="2">
        <v>6</v>
      </c>
      <c r="S37" s="2">
        <f>T37-R37</f>
        <v>3</v>
      </c>
      <c r="T37" s="2">
        <v>9</v>
      </c>
    </row>
    <row r="38" spans="1:20" ht="15.75" customHeight="1">
      <c r="A38" s="3">
        <v>34</v>
      </c>
      <c r="B38" s="17" t="s">
        <v>52</v>
      </c>
      <c r="C38" s="2" t="s">
        <v>53</v>
      </c>
      <c r="D38" s="2"/>
      <c r="E38" s="2"/>
      <c r="F38" s="2"/>
      <c r="G38" s="2"/>
      <c r="H38" s="2"/>
      <c r="I38" s="11"/>
      <c r="J38" s="2"/>
      <c r="K38" s="2"/>
      <c r="L38" s="2"/>
      <c r="M38" s="2"/>
      <c r="N38" s="2"/>
      <c r="O38" s="2"/>
      <c r="P38" s="2"/>
      <c r="Q38" s="2"/>
      <c r="R38" s="2"/>
      <c r="S38" s="2">
        <f>T38-R38</f>
        <v>0</v>
      </c>
      <c r="T38" s="2">
        <v>0</v>
      </c>
    </row>
    <row r="39" spans="1:20" ht="13.5" customHeight="1">
      <c r="A39" s="28" t="s">
        <v>27</v>
      </c>
      <c r="B39" s="29"/>
      <c r="C39" s="2"/>
      <c r="D39" s="2">
        <f aca="true" t="shared" si="0" ref="D39:I39">SUM(D4:D38)</f>
        <v>3156</v>
      </c>
      <c r="E39" s="2">
        <f t="shared" si="0"/>
        <v>6252</v>
      </c>
      <c r="F39" s="2">
        <f t="shared" si="0"/>
        <v>9408</v>
      </c>
      <c r="G39" s="2">
        <f t="shared" si="0"/>
        <v>17255</v>
      </c>
      <c r="H39" s="2">
        <f t="shared" si="0"/>
        <v>26663</v>
      </c>
      <c r="I39" s="2">
        <f t="shared" si="0"/>
        <v>14018</v>
      </c>
      <c r="J39" s="2"/>
      <c r="K39" s="11">
        <f aca="true" t="shared" si="1" ref="K39:R39">SUM(K4:K38)</f>
        <v>9554</v>
      </c>
      <c r="L39" s="2">
        <f t="shared" si="1"/>
        <v>50235</v>
      </c>
      <c r="M39" s="11">
        <f t="shared" si="1"/>
        <v>8464</v>
      </c>
      <c r="N39" s="2">
        <f t="shared" si="1"/>
        <v>58699</v>
      </c>
      <c r="O39" s="11">
        <f t="shared" si="1"/>
        <v>12281</v>
      </c>
      <c r="P39" s="2">
        <f t="shared" si="1"/>
        <v>70980</v>
      </c>
      <c r="Q39" s="11">
        <f t="shared" si="1"/>
        <v>27260</v>
      </c>
      <c r="R39" s="11">
        <f t="shared" si="1"/>
        <v>98240</v>
      </c>
      <c r="S39" s="11">
        <f>SUM(S4:S38)</f>
        <v>17155</v>
      </c>
      <c r="T39" s="11">
        <f>SUM(T4:T38)</f>
        <v>115395</v>
      </c>
    </row>
    <row r="40" spans="1:20" ht="12.75">
      <c r="A40" s="26" t="s">
        <v>28</v>
      </c>
      <c r="B40" s="27"/>
      <c r="C40" s="2"/>
      <c r="D40" s="5">
        <f>D39/29</f>
        <v>108.82758620689656</v>
      </c>
      <c r="E40" s="5">
        <f>E39/29</f>
        <v>215.58620689655172</v>
      </c>
      <c r="F40" s="2"/>
      <c r="G40" s="5">
        <f>G39/29</f>
        <v>595</v>
      </c>
      <c r="H40" s="2"/>
      <c r="I40" s="5">
        <f>I39/29</f>
        <v>483.37931034482756</v>
      </c>
      <c r="J40" s="2"/>
      <c r="K40" s="14">
        <f>K39/29</f>
        <v>329.44827586206895</v>
      </c>
      <c r="L40" s="2"/>
      <c r="M40" s="14">
        <f>M39/29</f>
        <v>291.86206896551727</v>
      </c>
      <c r="N40" s="2"/>
      <c r="O40" s="14">
        <f>O39/29</f>
        <v>423.48275862068965</v>
      </c>
      <c r="P40" s="2"/>
      <c r="Q40" s="14">
        <f>Q39/34</f>
        <v>801.7647058823529</v>
      </c>
      <c r="R40" s="2"/>
      <c r="S40" s="14">
        <f>S39/34</f>
        <v>504.55882352941177</v>
      </c>
      <c r="T40" s="5">
        <f>T39/34</f>
        <v>3393.970588235294</v>
      </c>
    </row>
    <row r="41" spans="1:6" ht="12.75">
      <c r="A41" s="21" t="s">
        <v>50</v>
      </c>
      <c r="B41" s="22"/>
      <c r="C41" s="22"/>
      <c r="D41" s="22"/>
      <c r="E41" s="22"/>
      <c r="F41" s="22"/>
    </row>
    <row r="42" spans="1:6" ht="12.75">
      <c r="A42" s="32" t="s">
        <v>54</v>
      </c>
      <c r="B42" s="20"/>
      <c r="C42" s="20"/>
      <c r="D42" s="20"/>
      <c r="E42" s="20"/>
      <c r="F42" s="20"/>
    </row>
    <row r="43" spans="1:6" ht="12.75">
      <c r="A43" s="19" t="s">
        <v>33</v>
      </c>
      <c r="B43" s="20"/>
      <c r="C43" s="20"/>
      <c r="D43" s="20"/>
      <c r="E43" s="20"/>
      <c r="F43" s="20"/>
    </row>
  </sheetData>
  <sheetProtection/>
  <mergeCells count="17">
    <mergeCell ref="S2:T2"/>
    <mergeCell ref="Q2:R2"/>
    <mergeCell ref="A1:R1"/>
    <mergeCell ref="O2:P2"/>
    <mergeCell ref="M2:N2"/>
    <mergeCell ref="B2:B3"/>
    <mergeCell ref="G2:H2"/>
    <mergeCell ref="K2:L2"/>
    <mergeCell ref="A43:F43"/>
    <mergeCell ref="A41:F41"/>
    <mergeCell ref="A42:F42"/>
    <mergeCell ref="E2:F2"/>
    <mergeCell ref="I2:J2"/>
    <mergeCell ref="C2:D2"/>
    <mergeCell ref="A40:B40"/>
    <mergeCell ref="A39:B39"/>
    <mergeCell ref="A2:A3"/>
  </mergeCells>
  <printOptions/>
  <pageMargins left="1.9291338582677167" right="0.7480314960629921" top="1.3779527559055118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huhome01</dc:creator>
  <cp:keywords/>
  <dc:description/>
  <cp:lastModifiedBy>胡克文</cp:lastModifiedBy>
  <cp:lastPrinted>2019-04-22T07:29:17Z</cp:lastPrinted>
  <dcterms:created xsi:type="dcterms:W3CDTF">2019-03-09T04:54:05Z</dcterms:created>
  <dcterms:modified xsi:type="dcterms:W3CDTF">2019-12-13T05:08:36Z</dcterms:modified>
  <cp:category/>
  <cp:version/>
  <cp:contentType/>
  <cp:contentStatus/>
</cp:coreProperties>
</file>